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4DAA1167-E5BB-480E-AA0E-AB50B03D7F14}" xr6:coauthVersionLast="34" xr6:coauthVersionMax="34" xr10:uidLastSave="{00000000-0000-0000-0000-000000000000}"/>
  <bookViews>
    <workbookView xWindow="0" yWindow="0" windowWidth="16410" windowHeight="75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J52" i="1"/>
  <c r="G94" i="1" l="1"/>
  <c r="I94" i="1"/>
  <c r="J94" i="1"/>
  <c r="K10" i="1" l="1"/>
  <c r="I52" i="1"/>
  <c r="J20" i="1"/>
  <c r="D20" i="1"/>
  <c r="D10" i="1"/>
</calcChain>
</file>

<file path=xl/sharedStrings.xml><?xml version="1.0" encoding="utf-8"?>
<sst xmlns="http://schemas.openxmlformats.org/spreadsheetml/2006/main" count="152" uniqueCount="100">
  <si>
    <t>TERRINGTON ST CLEMENT PARISH COUNCIL</t>
  </si>
  <si>
    <t>FINANCE REPORT</t>
  </si>
  <si>
    <t>JANUARY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</si>
  <si>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</si>
  <si>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</si>
  <si>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</si>
  <si>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</si>
  <si>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</si>
  <si>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</si>
  <si>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</si>
  <si>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</si>
  <si>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VAT REFUND</t>
  </si>
  <si>
    <t>CLEARED PAYMENTS</t>
  </si>
  <si>
    <t>TRANSFERS FROM C/A</t>
  </si>
  <si>
    <t>GILT</t>
  </si>
  <si>
    <t>PRECEPT</t>
  </si>
  <si>
    <t>TRANSFER TO B/S</t>
  </si>
  <si>
    <t>29.12.17</t>
  </si>
  <si>
    <t>TRACKER ACCOUNT</t>
  </si>
  <si>
    <t>INCOME RECEIVED</t>
  </si>
  <si>
    <t>SLIMMING WORLD</t>
  </si>
  <si>
    <t>TOTAL</t>
  </si>
  <si>
    <t>PAYMENTS FOR APPROVAL</t>
  </si>
  <si>
    <t>Q#</t>
  </si>
  <si>
    <t>TO WHOM</t>
  </si>
  <si>
    <t>DESCRIPTION</t>
  </si>
  <si>
    <t>NET TOTAL</t>
  </si>
  <si>
    <t>VAT</t>
  </si>
  <si>
    <t>DD</t>
  </si>
  <si>
    <t>E-ON</t>
  </si>
  <si>
    <t>STREET LIGHTING</t>
  </si>
  <si>
    <t>PLUSNET</t>
  </si>
  <si>
    <t>TEL/BROADBAND</t>
  </si>
  <si>
    <t>K TREACHER</t>
  </si>
  <si>
    <t>EXPENSES</t>
  </si>
  <si>
    <t>D HOLLAND</t>
  </si>
  <si>
    <t>COMMUNITY ROOM REFURB</t>
  </si>
  <si>
    <t>PEARCE &amp; KEMP</t>
  </si>
  <si>
    <t>CALOR</t>
  </si>
  <si>
    <t>SAGE</t>
  </si>
  <si>
    <t>FEE</t>
  </si>
  <si>
    <t>DONATION</t>
  </si>
  <si>
    <t>FEBRUARY</t>
  </si>
  <si>
    <t>05.02.18</t>
  </si>
  <si>
    <t>ALLOTMENTS</t>
  </si>
  <si>
    <t>COMM.FOOTBALL</t>
  </si>
  <si>
    <t>PRIVATE HIRE</t>
  </si>
  <si>
    <t>BEN BURGESS</t>
  </si>
  <si>
    <t>SCARIFIER REPAIR</t>
  </si>
  <si>
    <t>ECONOMY COOKERS</t>
  </si>
  <si>
    <t>COOKER</t>
  </si>
  <si>
    <t>FENLAND GROUP</t>
  </si>
  <si>
    <t>CLEANING MATERIALS</t>
  </si>
  <si>
    <t>FEN FAB</t>
  </si>
  <si>
    <t>HAYTER REPAIR</t>
  </si>
  <si>
    <t>ANGLAIN WATER</t>
  </si>
  <si>
    <t>PAVILION WATER</t>
  </si>
  <si>
    <t>GAS</t>
  </si>
  <si>
    <t>REP Q</t>
  </si>
  <si>
    <t>TSC GUIDES</t>
  </si>
  <si>
    <t>BULLEY DAVEY</t>
  </si>
  <si>
    <t>PAYROLL</t>
  </si>
  <si>
    <t>ECS</t>
  </si>
  <si>
    <t>PRINTER INK</t>
  </si>
  <si>
    <t>STREETLIGHTING</t>
  </si>
  <si>
    <t>NORFOLK ALC</t>
  </si>
  <si>
    <t>TRAINING</t>
  </si>
  <si>
    <t>FLP</t>
  </si>
  <si>
    <t>INSPECTION</t>
  </si>
  <si>
    <t>JBE SERVICES</t>
  </si>
  <si>
    <t>ELEC SERV</t>
  </si>
  <si>
    <t>ST CLEMENTS HS</t>
  </si>
  <si>
    <t>16.01.18</t>
  </si>
  <si>
    <t>CGM</t>
  </si>
  <si>
    <t>SALTINGS/METHODIST CHAPEL</t>
  </si>
  <si>
    <t>CITIZENS ADVICE</t>
  </si>
  <si>
    <t>TERR SERV STN</t>
  </si>
  <si>
    <t>STANDING CHARGE</t>
  </si>
  <si>
    <t>15.02.18</t>
  </si>
  <si>
    <t>ALLOT/SANDYGATE DYKES</t>
  </si>
  <si>
    <t>DG&amp;GD CARTER</t>
  </si>
  <si>
    <t>SUFFOLK TENNIS COURTS</t>
  </si>
  <si>
    <t>TENNIS COURTS MAINTENANCE</t>
  </si>
  <si>
    <t>STREE TLIGHTING MAINT.</t>
  </si>
  <si>
    <t>PAVILION</t>
  </si>
  <si>
    <t>28.02.18</t>
  </si>
  <si>
    <t>TENNIS CLUB</t>
  </si>
  <si>
    <t>ELECTICITY</t>
  </si>
  <si>
    <t>CATHEDRAL LEASING</t>
  </si>
  <si>
    <t>HYGIENE SERV</t>
  </si>
  <si>
    <t>23.02.18</t>
  </si>
  <si>
    <t>NFP</t>
  </si>
  <si>
    <t>EXTRAVAGANZA LIGHTS</t>
  </si>
  <si>
    <t>EXTRAVAGANZA MARQUEES</t>
  </si>
  <si>
    <t>RUDD MARQUEES</t>
  </si>
  <si>
    <t>PLUS NET</t>
  </si>
  <si>
    <t>PAGE 62/17</t>
  </si>
  <si>
    <t>PAGE 63/17</t>
  </si>
  <si>
    <t>PAGE 64/17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</si>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</sst>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 Light"/>
      <family val="2"/>
      <scheme val="major"/>
    </font>
    <font>
      <b/>
      <sz val="8"/>
      <color theme="4" tint="-0.249977111117893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8"/>
      <color theme="4" tint="-0.249977111117893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17" fontId="3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3" fillId="0" borderId="0" xfId="0" applyNumberFormat="1" applyFont="1"/>
    <xf numFmtId="0" fontId="9" fillId="0" borderId="0" xfId="0" applyFont="1"/>
    <xf numFmtId="17" fontId="7" fillId="0" borderId="0" xfId="0" applyNumberFormat="1" applyFont="1"/>
    <xf numFmtId="0" fontId="10" fillId="0" borderId="0" xfId="0" applyFont="1"/>
    <xf numFmtId="17" fontId="10" fillId="0" borderId="0" xfId="0" applyNumberFormat="1" applyFont="1"/>
    <xf numFmtId="0" fontId="11" fillId="0" borderId="0" xfId="0" applyFont="1"/>
    <xf numFmtId="0" fontId="12" fillId="0" borderId="0" xfId="0" applyFont="1"/>
    <xf numFmtId="2" fontId="13" fillId="0" borderId="0" xfId="0" applyNumberFormat="1" applyFont="1"/>
    <xf numFmtId="0" fontId="14" fillId="0" borderId="0" xfId="0" applyFont="1"/>
    <xf numFmtId="0" fontId="0" fillId="0" borderId="0" xfId="0" applyFont="1"/>
    <xf numFmtId="0" fontId="15" fillId="0" borderId="0" xfId="0" applyFont="1"/>
    <xf numFmtId="14" fontId="7" fillId="0" borderId="0" xfId="0" applyNumberFormat="1" applyFont="1"/>
    <xf numFmtId="0" fontId="16" fillId="0" borderId="0" xfId="0" applyFont="1"/>
    <xf numFmtId="0" fontId="17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topLeftCell="A6" workbookViewId="0">
      <selection activeCell="M6" sqref="M6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2" t="s">
        <v>42</v>
      </c>
      <c r="J1" s="1">
        <v>2018</v>
      </c>
      <c r="K1" s="3" t="s">
        <v>96</v>
      </c>
      <c r="L1" s="4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4"/>
    </row>
    <row r="3" spans="1:12" x14ac:dyDescent="0.25">
      <c r="A3" s="7" t="s">
        <v>3</v>
      </c>
      <c r="B3" s="7"/>
      <c r="C3" s="7"/>
      <c r="D3" s="7"/>
      <c r="E3" s="7"/>
      <c r="F3" s="7"/>
      <c r="G3" s="7" t="s">
        <v>4</v>
      </c>
      <c r="H3" s="7"/>
      <c r="I3" s="7"/>
      <c r="J3" s="3"/>
      <c r="K3" s="6"/>
      <c r="L3" s="4"/>
    </row>
    <row r="4" spans="1:12" x14ac:dyDescent="0.25">
      <c r="A4" s="8" t="s">
        <v>5</v>
      </c>
      <c r="B4" s="8"/>
      <c r="C4" s="8" t="s">
        <v>17</v>
      </c>
      <c r="D4" s="9">
        <v>93820.1</v>
      </c>
      <c r="E4" s="3"/>
      <c r="F4" s="3"/>
      <c r="G4" s="8" t="s">
        <v>5</v>
      </c>
      <c r="H4" s="8"/>
      <c r="I4" s="8" t="s">
        <v>17</v>
      </c>
      <c r="J4" s="3"/>
      <c r="K4" s="9">
        <v>500</v>
      </c>
      <c r="L4" s="4"/>
    </row>
    <row r="5" spans="1:12" x14ac:dyDescent="0.25">
      <c r="A5" s="8" t="s">
        <v>6</v>
      </c>
      <c r="B5" s="8"/>
      <c r="C5" s="8"/>
      <c r="D5" s="9">
        <v>-11462.35</v>
      </c>
      <c r="E5" s="3"/>
      <c r="F5" s="3"/>
      <c r="G5" s="8" t="s">
        <v>7</v>
      </c>
      <c r="H5" s="8"/>
      <c r="I5" s="8"/>
      <c r="J5" s="3"/>
      <c r="K5" s="9">
        <v>11462.35</v>
      </c>
      <c r="L5" s="4"/>
    </row>
    <row r="6" spans="1:12" x14ac:dyDescent="0.25">
      <c r="A6" s="8" t="s">
        <v>8</v>
      </c>
      <c r="B6" s="8"/>
      <c r="C6" s="8"/>
      <c r="D6" s="9"/>
      <c r="E6" s="3"/>
      <c r="F6" s="3"/>
      <c r="G6" s="8" t="s">
        <v>9</v>
      </c>
      <c r="H6" s="8" t="s">
        <v>10</v>
      </c>
      <c r="I6" s="8"/>
      <c r="J6" s="3"/>
      <c r="K6" s="9">
        <v>1180</v>
      </c>
      <c r="L6" s="4"/>
    </row>
    <row r="7" spans="1:12" x14ac:dyDescent="0.25">
      <c r="A7" s="8" t="s">
        <v>11</v>
      </c>
      <c r="B7" s="8"/>
      <c r="C7" s="8"/>
      <c r="D7" s="9"/>
      <c r="E7" s="3"/>
      <c r="F7" s="3"/>
      <c r="G7" s="8" t="s">
        <v>12</v>
      </c>
      <c r="H7" s="8"/>
      <c r="I7" s="8"/>
      <c r="J7" s="3"/>
      <c r="K7" s="9">
        <v>-11977.35</v>
      </c>
      <c r="L7" s="4"/>
    </row>
    <row r="8" spans="1:12" x14ac:dyDescent="0.25">
      <c r="A8" s="8" t="s">
        <v>13</v>
      </c>
      <c r="B8" s="8"/>
      <c r="C8" s="8"/>
      <c r="D8" s="9">
        <v>665</v>
      </c>
      <c r="E8" s="3"/>
      <c r="F8" s="3"/>
      <c r="G8" s="8" t="s">
        <v>8</v>
      </c>
      <c r="H8" s="8" t="s">
        <v>14</v>
      </c>
      <c r="I8" s="8"/>
      <c r="J8" s="3"/>
      <c r="K8" s="9"/>
      <c r="L8" s="4"/>
    </row>
    <row r="9" spans="1:12" x14ac:dyDescent="0.25">
      <c r="A9" s="8" t="s">
        <v>15</v>
      </c>
      <c r="B9" s="8"/>
      <c r="C9" s="8"/>
      <c r="D9" s="9"/>
      <c r="E9" s="3"/>
      <c r="F9" s="3"/>
      <c r="G9" s="8" t="s">
        <v>16</v>
      </c>
      <c r="H9" s="8"/>
      <c r="I9" s="8"/>
      <c r="J9" s="3"/>
      <c r="K9" s="9">
        <v>-665</v>
      </c>
      <c r="L9" s="4"/>
    </row>
    <row r="10" spans="1:12" x14ac:dyDescent="0.25">
      <c r="A10" s="10" t="s">
        <v>5</v>
      </c>
      <c r="B10" s="3"/>
      <c r="C10" s="3" t="s">
        <v>43</v>
      </c>
      <c r="D10" s="11">
        <f>SUM(D4:D9)</f>
        <v>83022.75</v>
      </c>
      <c r="E10" s="3"/>
      <c r="F10" s="3"/>
      <c r="G10" s="10" t="s">
        <v>5</v>
      </c>
      <c r="H10" s="3"/>
      <c r="I10" s="3" t="s">
        <v>43</v>
      </c>
      <c r="J10" s="3"/>
      <c r="K10" s="11">
        <f>SUM(K4:K9)</f>
        <v>500</v>
      </c>
      <c r="L10" s="4"/>
    </row>
    <row r="11" spans="1:12" x14ac:dyDescent="0.25">
      <c r="A11" s="3"/>
      <c r="B11" s="3"/>
      <c r="C11" s="3"/>
      <c r="D11" s="11"/>
      <c r="E11" s="3"/>
      <c r="F11" s="3"/>
      <c r="G11" s="3"/>
      <c r="H11" s="3"/>
      <c r="I11" s="3"/>
      <c r="J11" s="3"/>
      <c r="K11" s="6"/>
      <c r="L11" s="4"/>
    </row>
    <row r="12" spans="1:12" x14ac:dyDescent="0.25">
      <c r="A12" s="3"/>
      <c r="B12" s="3"/>
      <c r="C12" s="3"/>
      <c r="D12" s="11"/>
      <c r="E12" s="3"/>
      <c r="F12" s="3"/>
      <c r="G12" s="3"/>
      <c r="H12" s="3"/>
      <c r="I12" s="3"/>
      <c r="J12" s="3"/>
      <c r="K12" s="12"/>
      <c r="L12" s="4"/>
    </row>
    <row r="13" spans="1:12" x14ac:dyDescent="0.25">
      <c r="A13" s="3"/>
      <c r="B13" s="3"/>
      <c r="C13" s="3"/>
      <c r="D13" s="11"/>
      <c r="E13" s="3"/>
      <c r="F13" s="3"/>
      <c r="G13" s="3"/>
      <c r="H13" s="3"/>
      <c r="I13" s="3"/>
      <c r="J13" s="3"/>
      <c r="K13" s="6"/>
      <c r="L13" s="4"/>
    </row>
    <row r="14" spans="1:12" x14ac:dyDescent="0.25">
      <c r="A14" s="7" t="s">
        <v>18</v>
      </c>
      <c r="B14" s="7"/>
      <c r="C14" s="7"/>
      <c r="D14" s="13"/>
      <c r="E14" s="14"/>
      <c r="F14" s="14"/>
      <c r="G14" s="7" t="s">
        <v>19</v>
      </c>
      <c r="H14" s="14"/>
      <c r="I14" s="7" t="s">
        <v>2</v>
      </c>
      <c r="J14" s="7">
        <v>2018</v>
      </c>
      <c r="K14" s="6"/>
      <c r="L14" s="4"/>
    </row>
    <row r="15" spans="1:12" x14ac:dyDescent="0.25">
      <c r="A15" s="3" t="s">
        <v>5</v>
      </c>
      <c r="B15" s="8"/>
      <c r="C15" s="3" t="s">
        <v>17</v>
      </c>
      <c r="D15" s="9">
        <v>15406.28</v>
      </c>
      <c r="E15" s="8"/>
      <c r="F15" s="8"/>
      <c r="G15" s="8"/>
      <c r="H15" s="8"/>
      <c r="I15" s="15"/>
      <c r="J15" s="9"/>
      <c r="K15" s="6"/>
      <c r="L15" s="4"/>
    </row>
    <row r="16" spans="1:12" x14ac:dyDescent="0.25">
      <c r="A16" s="3" t="s">
        <v>8</v>
      </c>
      <c r="B16" s="8"/>
      <c r="C16" s="8"/>
      <c r="D16" s="9"/>
      <c r="E16" s="8"/>
      <c r="F16" s="8"/>
      <c r="G16" s="8" t="s">
        <v>20</v>
      </c>
      <c r="H16" s="8"/>
      <c r="I16" s="8"/>
      <c r="J16" s="9">
        <v>300</v>
      </c>
      <c r="K16" s="6"/>
      <c r="L16" s="4"/>
    </row>
    <row r="17" spans="1:12" x14ac:dyDescent="0.25">
      <c r="A17" s="3"/>
      <c r="B17" s="3"/>
      <c r="C17" s="3"/>
      <c r="D17" s="11"/>
      <c r="E17" s="8"/>
      <c r="F17" s="8"/>
      <c r="G17" s="8" t="s">
        <v>44</v>
      </c>
      <c r="H17" s="8"/>
      <c r="I17" s="8"/>
      <c r="J17" s="9">
        <v>740</v>
      </c>
      <c r="K17" s="6"/>
      <c r="L17" s="4"/>
    </row>
    <row r="18" spans="1:12" x14ac:dyDescent="0.25">
      <c r="A18" s="3"/>
      <c r="B18" s="3"/>
      <c r="C18" s="3"/>
      <c r="D18" s="11"/>
      <c r="E18" s="8"/>
      <c r="F18" s="8"/>
      <c r="G18" s="8" t="s">
        <v>45</v>
      </c>
      <c r="H18" s="8"/>
      <c r="I18" s="8"/>
      <c r="J18" s="9">
        <v>70</v>
      </c>
      <c r="K18" s="6"/>
      <c r="L18" s="4"/>
    </row>
    <row r="19" spans="1:12" x14ac:dyDescent="0.25">
      <c r="A19" s="3"/>
      <c r="B19" s="3"/>
      <c r="C19" s="3"/>
      <c r="D19" s="11"/>
      <c r="E19" s="8"/>
      <c r="F19" s="8"/>
      <c r="G19" s="8" t="s">
        <v>46</v>
      </c>
      <c r="H19" s="8"/>
      <c r="I19" s="8"/>
      <c r="J19" s="9">
        <v>70</v>
      </c>
      <c r="K19" s="6"/>
      <c r="L19" s="4"/>
    </row>
    <row r="20" spans="1:12" x14ac:dyDescent="0.25">
      <c r="A20" s="10" t="s">
        <v>5</v>
      </c>
      <c r="B20" s="3"/>
      <c r="C20" s="3" t="s">
        <v>43</v>
      </c>
      <c r="D20" s="11">
        <f>SUM(D15:D19)</f>
        <v>15406.28</v>
      </c>
      <c r="E20" s="8"/>
      <c r="F20" s="8"/>
      <c r="G20" s="3" t="s">
        <v>21</v>
      </c>
      <c r="H20" s="3"/>
      <c r="I20" s="3"/>
      <c r="J20" s="11">
        <f>SUM(J15:J19)</f>
        <v>1180</v>
      </c>
      <c r="K20" s="6"/>
      <c r="L20" s="4"/>
    </row>
    <row r="21" spans="1:12" x14ac:dyDescent="0.25">
      <c r="A21" s="8"/>
      <c r="B21" s="8"/>
      <c r="C21" s="8"/>
      <c r="D21" s="8"/>
      <c r="E21" s="8"/>
      <c r="F21" s="8"/>
      <c r="G21" s="3"/>
      <c r="H21" s="3"/>
      <c r="I21" s="3"/>
      <c r="J21" s="11"/>
      <c r="K21" s="6"/>
      <c r="L21" s="22"/>
    </row>
    <row r="22" spans="1:12" x14ac:dyDescent="0.25">
      <c r="A22" s="8"/>
      <c r="B22" s="8"/>
      <c r="C22" s="8"/>
      <c r="D22" s="8"/>
      <c r="E22" s="8"/>
      <c r="F22" s="8"/>
      <c r="G22" s="3"/>
      <c r="H22" s="3"/>
      <c r="I22" s="3"/>
      <c r="J22" s="11"/>
      <c r="K22" s="6"/>
      <c r="L22" s="4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4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4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</row>
    <row r="34" spans="1:12" x14ac:dyDescent="0.25">
      <c r="A34" s="16" t="s">
        <v>22</v>
      </c>
      <c r="B34" s="16"/>
      <c r="C34" s="16"/>
      <c r="D34" s="17" t="s">
        <v>42</v>
      </c>
      <c r="E34" s="16">
        <v>2018</v>
      </c>
      <c r="F34" s="7"/>
      <c r="G34" s="7"/>
      <c r="H34" s="7"/>
      <c r="I34" s="7"/>
      <c r="J34" s="13"/>
      <c r="K34" s="3" t="s">
        <v>97</v>
      </c>
      <c r="L34" s="4"/>
    </row>
    <row r="35" spans="1:12" x14ac:dyDescent="0.25">
      <c r="A35" s="16"/>
      <c r="B35" s="16"/>
      <c r="C35" s="16"/>
      <c r="D35" s="17"/>
      <c r="E35" s="16"/>
      <c r="F35" s="7"/>
      <c r="G35" s="7"/>
      <c r="H35" s="7"/>
      <c r="I35" s="7"/>
      <c r="J35" s="13"/>
      <c r="K35" s="18"/>
      <c r="L35" s="4"/>
    </row>
    <row r="36" spans="1:12" x14ac:dyDescent="0.25">
      <c r="A36" s="7" t="s">
        <v>23</v>
      </c>
      <c r="B36" s="7" t="s">
        <v>24</v>
      </c>
      <c r="C36" s="7"/>
      <c r="D36" s="7" t="s">
        <v>25</v>
      </c>
      <c r="E36" s="7"/>
      <c r="F36" s="7"/>
      <c r="G36" s="7" t="s">
        <v>26</v>
      </c>
      <c r="H36" s="7"/>
      <c r="I36" s="7" t="s">
        <v>27</v>
      </c>
      <c r="J36" s="7" t="s">
        <v>21</v>
      </c>
      <c r="K36" s="6"/>
      <c r="L36" s="4"/>
    </row>
    <row r="37" spans="1:12" x14ac:dyDescent="0.25">
      <c r="A37" s="8"/>
      <c r="B37" s="8"/>
      <c r="C37" s="8"/>
      <c r="D37" s="8"/>
      <c r="E37" s="8"/>
      <c r="F37" s="8"/>
      <c r="G37" s="9"/>
      <c r="H37" s="9"/>
      <c r="I37" s="9"/>
      <c r="J37" s="9"/>
      <c r="K37" s="6"/>
      <c r="L37" s="4"/>
    </row>
    <row r="38" spans="1:12" x14ac:dyDescent="0.25">
      <c r="A38" s="8">
        <v>3446</v>
      </c>
      <c r="B38" s="8" t="s">
        <v>37</v>
      </c>
      <c r="C38" s="8"/>
      <c r="D38" s="8" t="s">
        <v>64</v>
      </c>
      <c r="E38" s="8"/>
      <c r="F38" s="8"/>
      <c r="G38" s="9">
        <v>100.33</v>
      </c>
      <c r="H38" s="9"/>
      <c r="I38" s="9">
        <v>20.07</v>
      </c>
      <c r="J38" s="9">
        <v>120.4</v>
      </c>
      <c r="K38" s="6"/>
      <c r="L38" s="4"/>
    </row>
    <row r="39" spans="1:12" x14ac:dyDescent="0.25">
      <c r="A39" s="8">
        <v>3447</v>
      </c>
      <c r="B39" s="8" t="s">
        <v>38</v>
      </c>
      <c r="C39" s="8"/>
      <c r="D39" s="8" t="s">
        <v>77</v>
      </c>
      <c r="E39" s="8"/>
      <c r="F39" s="8"/>
      <c r="G39" s="9">
        <v>34.25</v>
      </c>
      <c r="H39" s="9"/>
      <c r="I39" s="9">
        <v>1.71</v>
      </c>
      <c r="J39" s="9">
        <v>35.96</v>
      </c>
      <c r="K39" s="6"/>
      <c r="L39" s="4"/>
    </row>
    <row r="40" spans="1:12" x14ac:dyDescent="0.25">
      <c r="A40" s="8" t="s">
        <v>28</v>
      </c>
      <c r="B40" s="8" t="s">
        <v>29</v>
      </c>
      <c r="C40" s="8"/>
      <c r="D40" s="8" t="s">
        <v>64</v>
      </c>
      <c r="E40" s="8"/>
      <c r="F40" s="8"/>
      <c r="G40" s="9">
        <v>148.24</v>
      </c>
      <c r="H40" s="9"/>
      <c r="I40" s="9">
        <v>7.41</v>
      </c>
      <c r="J40" s="9">
        <v>155.65</v>
      </c>
      <c r="K40" s="23" t="s">
        <v>78</v>
      </c>
      <c r="L40" s="4"/>
    </row>
    <row r="41" spans="1:12" x14ac:dyDescent="0.25">
      <c r="A41" s="8">
        <v>3448</v>
      </c>
      <c r="B41" s="8" t="s">
        <v>80</v>
      </c>
      <c r="C41" s="8"/>
      <c r="D41" s="8" t="s">
        <v>79</v>
      </c>
      <c r="E41" s="8"/>
      <c r="F41" s="8"/>
      <c r="G41" s="9">
        <v>270</v>
      </c>
      <c r="H41" s="9"/>
      <c r="I41" s="9">
        <v>54</v>
      </c>
      <c r="J41" s="9">
        <v>324</v>
      </c>
      <c r="K41" s="23"/>
      <c r="L41" s="4"/>
    </row>
    <row r="42" spans="1:12" x14ac:dyDescent="0.25">
      <c r="A42" s="8">
        <v>3449</v>
      </c>
      <c r="B42" s="8" t="s">
        <v>81</v>
      </c>
      <c r="C42" s="8"/>
      <c r="D42" s="8" t="s">
        <v>82</v>
      </c>
      <c r="E42" s="8"/>
      <c r="F42" s="8"/>
      <c r="G42" s="9">
        <v>700</v>
      </c>
      <c r="H42" s="9"/>
      <c r="I42" s="9">
        <v>140</v>
      </c>
      <c r="J42" s="9">
        <v>840</v>
      </c>
      <c r="K42" s="23"/>
      <c r="L42" s="4"/>
    </row>
    <row r="43" spans="1:12" x14ac:dyDescent="0.25">
      <c r="A43" s="8">
        <v>3450</v>
      </c>
      <c r="B43" s="8" t="s">
        <v>37</v>
      </c>
      <c r="C43" s="8"/>
      <c r="D43" s="8" t="s">
        <v>83</v>
      </c>
      <c r="E43" s="8"/>
      <c r="F43" s="8"/>
      <c r="G43" s="9">
        <v>4615.5200000000004</v>
      </c>
      <c r="H43" s="9"/>
      <c r="I43" s="9">
        <v>923.1</v>
      </c>
      <c r="J43" s="9">
        <v>5538.62</v>
      </c>
      <c r="K43" s="23"/>
      <c r="L43" s="4"/>
    </row>
    <row r="44" spans="1:12" x14ac:dyDescent="0.25">
      <c r="A44" s="8" t="s">
        <v>28</v>
      </c>
      <c r="B44" s="8" t="s">
        <v>29</v>
      </c>
      <c r="C44" s="8"/>
      <c r="D44" s="8" t="s">
        <v>84</v>
      </c>
      <c r="E44" s="8" t="s">
        <v>87</v>
      </c>
      <c r="F44" s="8"/>
      <c r="G44" s="9">
        <v>1008.93</v>
      </c>
      <c r="H44" s="9"/>
      <c r="I44" s="9">
        <v>201.79</v>
      </c>
      <c r="J44" s="9">
        <v>1210.72</v>
      </c>
      <c r="K44" s="23" t="s">
        <v>85</v>
      </c>
      <c r="L44" s="4"/>
    </row>
    <row r="45" spans="1:12" x14ac:dyDescent="0.25">
      <c r="A45" s="8" t="s">
        <v>28</v>
      </c>
      <c r="B45" s="8" t="s">
        <v>29</v>
      </c>
      <c r="C45" s="8"/>
      <c r="D45" s="8" t="s">
        <v>86</v>
      </c>
      <c r="E45" s="8" t="s">
        <v>87</v>
      </c>
      <c r="F45" s="8"/>
      <c r="G45" s="9">
        <v>152.58000000000001</v>
      </c>
      <c r="H45" s="9"/>
      <c r="I45" s="9">
        <v>7.63</v>
      </c>
      <c r="J45" s="9">
        <v>160.21</v>
      </c>
      <c r="K45" s="8" t="s">
        <v>85</v>
      </c>
      <c r="L45" s="9"/>
    </row>
    <row r="46" spans="1:12" x14ac:dyDescent="0.25">
      <c r="A46" s="8" t="s">
        <v>28</v>
      </c>
      <c r="B46" s="8" t="s">
        <v>88</v>
      </c>
      <c r="C46" s="8"/>
      <c r="D46" s="8" t="s">
        <v>89</v>
      </c>
      <c r="E46" s="8"/>
      <c r="F46" s="8"/>
      <c r="G46" s="9">
        <v>201.48</v>
      </c>
      <c r="H46" s="9"/>
      <c r="I46" s="9">
        <v>40.299999999999997</v>
      </c>
      <c r="J46" s="9">
        <v>241.78</v>
      </c>
      <c r="K46" s="23" t="s">
        <v>90</v>
      </c>
      <c r="L46" s="20"/>
    </row>
    <row r="47" spans="1:12" x14ac:dyDescent="0.25">
      <c r="A47" s="8">
        <v>3451</v>
      </c>
      <c r="B47" s="8" t="s">
        <v>91</v>
      </c>
      <c r="C47" s="8"/>
      <c r="D47" s="8" t="s">
        <v>92</v>
      </c>
      <c r="E47" s="8"/>
      <c r="F47" s="8"/>
      <c r="G47" s="9">
        <v>929.9</v>
      </c>
      <c r="H47" s="9"/>
      <c r="I47" s="9">
        <v>176.25</v>
      </c>
      <c r="J47" s="9">
        <v>1106.1500000000001</v>
      </c>
      <c r="K47" s="19"/>
      <c r="L47" s="20"/>
    </row>
    <row r="48" spans="1:12" x14ac:dyDescent="0.25">
      <c r="A48" s="8">
        <v>3452</v>
      </c>
      <c r="B48" s="8" t="s">
        <v>94</v>
      </c>
      <c r="C48" s="8"/>
      <c r="D48" s="8" t="s">
        <v>93</v>
      </c>
      <c r="E48" s="8"/>
      <c r="F48" s="8"/>
      <c r="G48" s="9">
        <v>1737.75</v>
      </c>
      <c r="H48" s="9"/>
      <c r="I48" s="9">
        <v>331</v>
      </c>
      <c r="J48" s="9">
        <v>2068.75</v>
      </c>
      <c r="K48" s="8"/>
      <c r="L48" s="27"/>
    </row>
    <row r="49" spans="1:12" x14ac:dyDescent="0.25">
      <c r="A49" s="8" t="s">
        <v>28</v>
      </c>
      <c r="B49" s="8" t="s">
        <v>95</v>
      </c>
      <c r="C49" s="8"/>
      <c r="D49" s="8" t="s">
        <v>32</v>
      </c>
      <c r="E49" s="8"/>
      <c r="F49" s="8"/>
      <c r="G49" s="9">
        <v>42.6</v>
      </c>
      <c r="H49" s="9"/>
      <c r="I49" s="9"/>
      <c r="J49" s="9">
        <v>42.6</v>
      </c>
      <c r="K49" s="24">
        <v>43153</v>
      </c>
      <c r="L49" s="4"/>
    </row>
    <row r="50" spans="1:12" x14ac:dyDescent="0.25">
      <c r="A50" s="8"/>
      <c r="B50" s="8" t="s">
        <v>99</v>
      </c>
      <c r="C50" s="8"/>
      <c r="D50" s="8"/>
      <c r="E50" s="8"/>
      <c r="F50" s="8"/>
      <c r="G50" s="9">
        <v>2012.43</v>
      </c>
      <c r="H50" s="9"/>
      <c r="I50" s="9"/>
      <c r="J50" s="9">
        <v>2012.43</v>
      </c>
      <c r="K50" s="8"/>
      <c r="L50" s="4"/>
    </row>
    <row r="51" spans="1:12" x14ac:dyDescent="0.25">
      <c r="A51" s="8">
        <v>3456</v>
      </c>
      <c r="B51" s="8" t="s">
        <v>33</v>
      </c>
      <c r="C51" s="8"/>
      <c r="D51" s="8" t="s">
        <v>34</v>
      </c>
      <c r="E51" s="8"/>
      <c r="F51" s="8"/>
      <c r="G51" s="9">
        <v>47.51</v>
      </c>
      <c r="H51" s="9"/>
      <c r="I51" s="9"/>
      <c r="J51" s="20">
        <v>47.51</v>
      </c>
      <c r="K51" s="19"/>
      <c r="L51" s="4"/>
    </row>
    <row r="52" spans="1:12" x14ac:dyDescent="0.25">
      <c r="A52" s="21" t="s">
        <v>21</v>
      </c>
      <c r="B52" s="3"/>
      <c r="C52" s="3"/>
      <c r="D52" s="3"/>
      <c r="E52" s="3"/>
      <c r="F52" s="3"/>
      <c r="G52" s="11">
        <f>SUM(G37:G51)</f>
        <v>12001.52</v>
      </c>
      <c r="H52" s="3"/>
      <c r="I52" s="11">
        <f>SUM(I37:I50)</f>
        <v>1903.26</v>
      </c>
      <c r="J52" s="11">
        <f>SUM(J37:J51)</f>
        <v>13904.78</v>
      </c>
      <c r="K52" s="6"/>
      <c r="L52" s="4"/>
    </row>
    <row r="53" spans="1:12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6"/>
      <c r="L53" s="4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4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4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4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4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4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4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4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4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4"/>
    </row>
    <row r="65" spans="1:12" x14ac:dyDescent="0.25">
      <c r="A65" s="1" t="s">
        <v>12</v>
      </c>
      <c r="B65" s="1"/>
      <c r="C65" s="1"/>
      <c r="D65" s="7" t="s">
        <v>2</v>
      </c>
      <c r="E65" s="1">
        <v>2018</v>
      </c>
      <c r="F65" s="8"/>
      <c r="G65" s="3"/>
      <c r="H65" s="3"/>
      <c r="I65" s="3"/>
      <c r="J65" s="11"/>
      <c r="K65" s="3" t="s">
        <v>98</v>
      </c>
      <c r="L65" s="4"/>
    </row>
    <row r="66" spans="1:12" x14ac:dyDescent="0.25">
      <c r="A66" s="7" t="s">
        <v>23</v>
      </c>
      <c r="B66" s="7" t="s">
        <v>24</v>
      </c>
      <c r="C66" s="7"/>
      <c r="D66" s="7" t="s">
        <v>25</v>
      </c>
      <c r="E66" s="7"/>
      <c r="F66" s="7"/>
      <c r="G66" s="7" t="s">
        <v>26</v>
      </c>
      <c r="H66" s="7"/>
      <c r="I66" s="7" t="s">
        <v>27</v>
      </c>
      <c r="J66" s="7" t="s">
        <v>21</v>
      </c>
      <c r="K66" s="6"/>
      <c r="L66" s="4"/>
    </row>
    <row r="67" spans="1:12" x14ac:dyDescent="0.25">
      <c r="A67" s="8">
        <v>3412</v>
      </c>
      <c r="B67" s="8" t="s">
        <v>47</v>
      </c>
      <c r="C67" s="8"/>
      <c r="D67" s="8" t="s">
        <v>48</v>
      </c>
      <c r="E67" s="8"/>
      <c r="F67" s="8"/>
      <c r="G67" s="8">
        <v>174.21</v>
      </c>
      <c r="H67" s="8"/>
      <c r="I67" s="8">
        <v>34.840000000000003</v>
      </c>
      <c r="J67" s="8">
        <v>209.05</v>
      </c>
      <c r="K67" s="6"/>
      <c r="L67" s="4"/>
    </row>
    <row r="68" spans="1:12" x14ac:dyDescent="0.25">
      <c r="A68" s="8">
        <v>3417</v>
      </c>
      <c r="B68" s="8" t="s">
        <v>49</v>
      </c>
      <c r="C68" s="8"/>
      <c r="D68" s="8" t="s">
        <v>50</v>
      </c>
      <c r="E68" s="8"/>
      <c r="F68" s="8"/>
      <c r="G68" s="9">
        <v>157.5</v>
      </c>
      <c r="H68" s="9"/>
      <c r="I68" s="9">
        <v>31.5</v>
      </c>
      <c r="J68" s="9">
        <v>189</v>
      </c>
      <c r="K68" s="6"/>
      <c r="L68" s="4"/>
    </row>
    <row r="69" spans="1:12" x14ac:dyDescent="0.25">
      <c r="A69" s="8">
        <v>3418</v>
      </c>
      <c r="B69" s="8" t="s">
        <v>51</v>
      </c>
      <c r="C69" s="8"/>
      <c r="D69" s="8" t="s">
        <v>52</v>
      </c>
      <c r="E69" s="8"/>
      <c r="F69" s="8"/>
      <c r="G69" s="9">
        <v>81.13</v>
      </c>
      <c r="H69" s="9"/>
      <c r="I69" s="9">
        <v>16.23</v>
      </c>
      <c r="J69" s="9">
        <v>97.36</v>
      </c>
      <c r="K69" s="6"/>
      <c r="L69" s="4"/>
    </row>
    <row r="70" spans="1:12" x14ac:dyDescent="0.25">
      <c r="A70" s="8">
        <v>3419</v>
      </c>
      <c r="B70" s="8" t="s">
        <v>53</v>
      </c>
      <c r="C70" s="8"/>
      <c r="D70" s="8" t="s">
        <v>54</v>
      </c>
      <c r="E70" s="8"/>
      <c r="F70" s="8"/>
      <c r="G70" s="9">
        <v>87.5</v>
      </c>
      <c r="H70" s="9"/>
      <c r="I70" s="9">
        <v>17.5</v>
      </c>
      <c r="J70" s="9">
        <v>105</v>
      </c>
      <c r="K70" s="6"/>
      <c r="L70" s="4"/>
    </row>
    <row r="71" spans="1:12" x14ac:dyDescent="0.25">
      <c r="A71" s="8">
        <v>3423</v>
      </c>
      <c r="B71" s="8" t="s">
        <v>55</v>
      </c>
      <c r="C71" s="8"/>
      <c r="D71" s="8" t="s">
        <v>56</v>
      </c>
      <c r="E71" s="8"/>
      <c r="F71" s="8"/>
      <c r="G71" s="9">
        <v>226.24</v>
      </c>
      <c r="H71" s="9"/>
      <c r="I71" s="9"/>
      <c r="J71" s="9">
        <v>226.24</v>
      </c>
      <c r="K71" s="6"/>
      <c r="L71" s="4"/>
    </row>
    <row r="72" spans="1:12" x14ac:dyDescent="0.25">
      <c r="A72" s="8">
        <v>3424</v>
      </c>
      <c r="B72" s="8" t="s">
        <v>37</v>
      </c>
      <c r="C72" s="8"/>
      <c r="D72" s="8" t="s">
        <v>30</v>
      </c>
      <c r="E72" s="8"/>
      <c r="F72" s="8"/>
      <c r="G72" s="9">
        <v>100.33</v>
      </c>
      <c r="H72" s="9"/>
      <c r="I72" s="9">
        <v>20.07</v>
      </c>
      <c r="J72" s="9">
        <v>120.4</v>
      </c>
      <c r="K72" s="6"/>
      <c r="L72" s="4"/>
    </row>
    <row r="73" spans="1:12" x14ac:dyDescent="0.25">
      <c r="A73" s="8">
        <v>3425</v>
      </c>
      <c r="B73" s="8" t="s">
        <v>38</v>
      </c>
      <c r="C73" s="8"/>
      <c r="D73" s="8" t="s">
        <v>57</v>
      </c>
      <c r="E73" s="8" t="s">
        <v>58</v>
      </c>
      <c r="F73" s="8"/>
      <c r="G73" s="9">
        <v>875.93</v>
      </c>
      <c r="H73" s="9"/>
      <c r="I73" s="9">
        <v>43.8</v>
      </c>
      <c r="J73" s="9">
        <v>919.73</v>
      </c>
      <c r="K73" s="19"/>
      <c r="L73" s="4"/>
    </row>
    <row r="74" spans="1:12" x14ac:dyDescent="0.25">
      <c r="A74" s="8">
        <v>3429</v>
      </c>
      <c r="B74" s="8"/>
      <c r="C74" s="8"/>
      <c r="D74" s="8"/>
      <c r="E74" s="8"/>
      <c r="F74" s="8"/>
      <c r="G74" s="9">
        <v>2287.86</v>
      </c>
      <c r="H74" s="9"/>
      <c r="I74" s="9"/>
      <c r="J74" s="20">
        <v>2287.86</v>
      </c>
      <c r="K74" s="19"/>
      <c r="L74" s="4"/>
    </row>
    <row r="75" spans="1:12" x14ac:dyDescent="0.25">
      <c r="A75" s="8">
        <v>3410</v>
      </c>
      <c r="B75" s="8" t="s">
        <v>59</v>
      </c>
      <c r="D75" s="8" t="s">
        <v>41</v>
      </c>
      <c r="G75" s="9">
        <v>500</v>
      </c>
      <c r="J75" s="9">
        <v>500</v>
      </c>
    </row>
    <row r="76" spans="1:12" x14ac:dyDescent="0.25">
      <c r="A76" s="8">
        <v>3397</v>
      </c>
      <c r="B76" s="8" t="s">
        <v>60</v>
      </c>
      <c r="C76" s="8"/>
      <c r="D76" s="8" t="s">
        <v>61</v>
      </c>
      <c r="E76" s="8"/>
      <c r="F76" s="8"/>
      <c r="G76" s="9">
        <v>331.8</v>
      </c>
      <c r="H76" s="9"/>
      <c r="I76" s="9">
        <v>66.36</v>
      </c>
      <c r="J76" s="9">
        <v>398.16</v>
      </c>
    </row>
    <row r="77" spans="1:12" x14ac:dyDescent="0.25">
      <c r="A77" s="8">
        <v>3398</v>
      </c>
      <c r="B77" s="8" t="s">
        <v>62</v>
      </c>
      <c r="C77" s="8"/>
      <c r="D77" s="8" t="s">
        <v>63</v>
      </c>
      <c r="E77" s="8"/>
      <c r="F77" s="8"/>
      <c r="G77" s="9">
        <v>124.35</v>
      </c>
      <c r="H77" s="9"/>
      <c r="I77" s="9">
        <v>24.87</v>
      </c>
      <c r="J77" s="9">
        <v>149.22</v>
      </c>
    </row>
    <row r="78" spans="1:12" x14ac:dyDescent="0.25">
      <c r="A78" s="8">
        <v>3402</v>
      </c>
      <c r="B78" s="8" t="s">
        <v>37</v>
      </c>
      <c r="C78" s="8"/>
      <c r="D78" s="8" t="s">
        <v>64</v>
      </c>
      <c r="E78" s="8"/>
      <c r="F78" s="8"/>
      <c r="G78" s="9">
        <v>100.33</v>
      </c>
      <c r="H78" s="9"/>
      <c r="I78" s="9">
        <v>20.07</v>
      </c>
      <c r="J78" s="9">
        <v>120.4</v>
      </c>
    </row>
    <row r="79" spans="1:12" x14ac:dyDescent="0.25">
      <c r="A79" s="8">
        <v>3407</v>
      </c>
      <c r="B79" s="8" t="s">
        <v>65</v>
      </c>
      <c r="C79" s="8"/>
      <c r="D79" s="8" t="s">
        <v>66</v>
      </c>
      <c r="E79" s="8"/>
      <c r="F79" s="8"/>
      <c r="G79" s="9">
        <v>135</v>
      </c>
      <c r="H79" s="9"/>
      <c r="I79" s="9">
        <v>27</v>
      </c>
      <c r="J79" s="9">
        <v>162</v>
      </c>
    </row>
    <row r="80" spans="1:12" x14ac:dyDescent="0.25">
      <c r="A80" s="8">
        <v>3399</v>
      </c>
      <c r="B80" s="8" t="s">
        <v>67</v>
      </c>
      <c r="C80" s="8"/>
      <c r="D80" s="8" t="s">
        <v>68</v>
      </c>
      <c r="E80" s="8"/>
      <c r="F80" s="8"/>
      <c r="G80" s="9">
        <v>100</v>
      </c>
      <c r="H80" s="9"/>
      <c r="I80" s="9">
        <v>20</v>
      </c>
      <c r="J80" s="9">
        <v>120</v>
      </c>
    </row>
    <row r="81" spans="1:13" x14ac:dyDescent="0.25">
      <c r="A81" s="8">
        <v>3401</v>
      </c>
      <c r="B81" s="8" t="s">
        <v>69</v>
      </c>
      <c r="C81" s="8"/>
      <c r="D81" s="8" t="s">
        <v>70</v>
      </c>
      <c r="E81" s="8"/>
      <c r="F81" s="8"/>
      <c r="G81" s="9">
        <v>908</v>
      </c>
      <c r="H81" s="9"/>
      <c r="I81" s="9">
        <v>181.6</v>
      </c>
      <c r="J81" s="9">
        <v>1089.5999999999999</v>
      </c>
    </row>
    <row r="82" spans="1:13" x14ac:dyDescent="0.25">
      <c r="A82" s="8">
        <v>3404</v>
      </c>
      <c r="B82" s="8" t="s">
        <v>71</v>
      </c>
      <c r="C82" s="8"/>
      <c r="D82" s="8" t="s">
        <v>41</v>
      </c>
      <c r="E82" s="8"/>
      <c r="F82" s="8"/>
      <c r="G82" s="9">
        <v>25</v>
      </c>
      <c r="H82" s="9"/>
      <c r="I82" s="9"/>
      <c r="J82" s="9">
        <v>25</v>
      </c>
    </row>
    <row r="83" spans="1:13" x14ac:dyDescent="0.25">
      <c r="A83" t="s">
        <v>28</v>
      </c>
      <c r="B83" s="8" t="s">
        <v>39</v>
      </c>
      <c r="D83" s="8" t="s">
        <v>40</v>
      </c>
      <c r="G83" s="9">
        <v>7.2</v>
      </c>
      <c r="J83" s="9">
        <v>7.2</v>
      </c>
    </row>
    <row r="84" spans="1:13" x14ac:dyDescent="0.25">
      <c r="A84" s="8">
        <v>3406</v>
      </c>
      <c r="B84" s="8" t="s">
        <v>73</v>
      </c>
      <c r="C84" s="8"/>
      <c r="D84" s="8" t="s">
        <v>74</v>
      </c>
      <c r="E84" s="8"/>
      <c r="F84" s="8"/>
      <c r="G84" s="9">
        <v>51.57</v>
      </c>
      <c r="H84" s="9"/>
      <c r="I84" s="9">
        <v>10.31</v>
      </c>
      <c r="J84" s="9">
        <v>61.88</v>
      </c>
      <c r="M84" s="9"/>
    </row>
    <row r="85" spans="1:13" x14ac:dyDescent="0.25">
      <c r="A85" s="8">
        <v>3400</v>
      </c>
      <c r="B85" s="8" t="s">
        <v>75</v>
      </c>
      <c r="C85" s="8"/>
      <c r="D85" s="8" t="s">
        <v>41</v>
      </c>
      <c r="E85" s="8"/>
      <c r="F85" s="8"/>
      <c r="G85" s="9">
        <v>200</v>
      </c>
      <c r="H85" s="9"/>
      <c r="I85" s="9"/>
      <c r="J85" s="9">
        <v>200</v>
      </c>
      <c r="M85" s="9"/>
    </row>
    <row r="86" spans="1:13" x14ac:dyDescent="0.25">
      <c r="A86" s="8">
        <v>3403</v>
      </c>
      <c r="B86" s="8" t="s">
        <v>76</v>
      </c>
      <c r="C86" s="8"/>
      <c r="D86" s="8"/>
      <c r="E86" s="8"/>
      <c r="F86" s="8"/>
      <c r="G86" s="9">
        <v>82.5</v>
      </c>
      <c r="H86" s="9"/>
      <c r="I86" s="9">
        <v>16.5</v>
      </c>
      <c r="J86" s="9">
        <v>99</v>
      </c>
      <c r="M86" s="9"/>
    </row>
    <row r="87" spans="1:13" x14ac:dyDescent="0.25">
      <c r="A87" s="8">
        <v>3396</v>
      </c>
      <c r="B87" s="8" t="s">
        <v>38</v>
      </c>
      <c r="C87" s="8"/>
      <c r="D87" s="8" t="s">
        <v>57</v>
      </c>
      <c r="E87" s="8"/>
      <c r="F87" s="8"/>
      <c r="G87" s="9">
        <v>34.25</v>
      </c>
      <c r="H87" s="9"/>
      <c r="I87" s="9">
        <v>1.71</v>
      </c>
      <c r="J87" s="9">
        <v>35.96</v>
      </c>
    </row>
    <row r="88" spans="1:13" x14ac:dyDescent="0.25">
      <c r="A88" s="8">
        <v>3405</v>
      </c>
      <c r="B88" s="8" t="s">
        <v>38</v>
      </c>
      <c r="C88" s="8"/>
      <c r="D88" s="8" t="s">
        <v>57</v>
      </c>
      <c r="E88" s="8"/>
      <c r="F88" s="8"/>
      <c r="G88" s="9">
        <v>875.93</v>
      </c>
      <c r="H88" s="9"/>
      <c r="I88" s="9">
        <v>43.8</v>
      </c>
      <c r="J88" s="9">
        <v>919.73</v>
      </c>
    </row>
    <row r="89" spans="1:13" x14ac:dyDescent="0.25">
      <c r="A89" s="8" t="s">
        <v>28</v>
      </c>
      <c r="B89" s="8" t="s">
        <v>29</v>
      </c>
      <c r="C89" s="8"/>
      <c r="D89" s="8" t="s">
        <v>30</v>
      </c>
      <c r="E89" s="8"/>
      <c r="F89" s="8"/>
      <c r="G89" s="9">
        <v>148.24</v>
      </c>
      <c r="H89" s="9"/>
      <c r="I89" s="9">
        <v>7.41</v>
      </c>
      <c r="J89" s="9">
        <v>155.65</v>
      </c>
      <c r="K89" s="25" t="s">
        <v>72</v>
      </c>
    </row>
    <row r="90" spans="1:13" x14ac:dyDescent="0.25">
      <c r="A90" s="8">
        <v>3443</v>
      </c>
      <c r="B90" s="8" t="s">
        <v>33</v>
      </c>
      <c r="C90" s="8"/>
      <c r="D90" s="8" t="s">
        <v>34</v>
      </c>
      <c r="E90" s="8"/>
      <c r="F90" s="8"/>
      <c r="G90" s="9">
        <v>37.65</v>
      </c>
      <c r="H90" s="9"/>
      <c r="I90" s="9"/>
      <c r="J90" s="9">
        <v>37.65</v>
      </c>
    </row>
    <row r="91" spans="1:13" x14ac:dyDescent="0.25">
      <c r="A91" s="8"/>
      <c r="B91" s="8" t="s">
        <v>99</v>
      </c>
      <c r="C91" s="8"/>
      <c r="D91" s="8"/>
      <c r="E91" s="8"/>
      <c r="F91" s="8"/>
      <c r="G91" s="9">
        <v>1948.66</v>
      </c>
      <c r="H91" s="9"/>
      <c r="I91" s="9"/>
      <c r="J91" s="9">
        <v>1948.66</v>
      </c>
    </row>
    <row r="92" spans="1:13" x14ac:dyDescent="0.25">
      <c r="A92" s="8">
        <v>3436</v>
      </c>
      <c r="B92" s="8" t="s">
        <v>35</v>
      </c>
      <c r="C92" s="8"/>
      <c r="D92" s="8" t="s">
        <v>36</v>
      </c>
      <c r="E92" s="8"/>
      <c r="F92" s="8"/>
      <c r="G92" s="9">
        <v>1750</v>
      </c>
      <c r="H92" s="9"/>
      <c r="I92" s="9"/>
      <c r="J92" s="9">
        <v>1750</v>
      </c>
    </row>
    <row r="93" spans="1:13" x14ac:dyDescent="0.25">
      <c r="A93" t="s">
        <v>28</v>
      </c>
      <c r="B93" s="8" t="s">
        <v>31</v>
      </c>
      <c r="D93" s="8" t="s">
        <v>32</v>
      </c>
      <c r="G93" s="9">
        <v>42.6</v>
      </c>
      <c r="J93" s="9">
        <v>42.6</v>
      </c>
    </row>
    <row r="94" spans="1:13" x14ac:dyDescent="0.25">
      <c r="A94" s="26" t="s">
        <v>21</v>
      </c>
      <c r="B94" s="26"/>
      <c r="C94" s="26"/>
      <c r="D94" s="26"/>
      <c r="E94" s="26"/>
      <c r="F94" s="26"/>
      <c r="G94" s="26">
        <f>SUM(G67:G93)</f>
        <v>11393.78</v>
      </c>
      <c r="H94" s="26"/>
      <c r="I94" s="26">
        <f>SUM(I67:I93)</f>
        <v>583.56999999999994</v>
      </c>
      <c r="J94" s="26">
        <f>SUM(J67:J93)</f>
        <v>11977.35</v>
      </c>
    </row>
    <row r="95" spans="1:13" x14ac:dyDescent="0.25">
      <c r="J95" s="9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cp:lastPrinted>2018-02-21T11:39:46Z</cp:lastPrinted>
  <dcterms:created xsi:type="dcterms:W3CDTF">2018-02-20T09:48:05Z</dcterms:created>
  <dcterms:modified xsi:type="dcterms:W3CDTF">2018-07-09T08:09:05Z</dcterms:modified>
</cp:coreProperties>
</file>